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9960" windowHeight="8190" activeTab="0"/>
  </bookViews>
  <sheets>
    <sheet name="Спец фонд" sheetId="1" r:id="rId1"/>
  </sheets>
  <definedNames>
    <definedName name="_xlnm.Print_Area" localSheetId="0">'Спец фонд'!$B$1:$F$12</definedName>
  </definedNames>
  <calcPr fullCalcOnLoad="1"/>
</workbook>
</file>

<file path=xl/sharedStrings.xml><?xml version="1.0" encoding="utf-8"?>
<sst xmlns="http://schemas.openxmlformats.org/spreadsheetml/2006/main" count="16" uniqueCount="16">
  <si>
    <t>Найменування платежів</t>
  </si>
  <si>
    <t>СПЕЦІАЛЬНИЙ ФОНД</t>
  </si>
  <si>
    <t>Власні надходження бюджетних установ</t>
  </si>
  <si>
    <t>РАЗОМ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</si>
  <si>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</si>
  <si>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</si>
  <si>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%</t>
  </si>
  <si>
    <t>Відхилення             + -</t>
  </si>
  <si>
    <t>Надходження коштів від відшкодування втрат сільськогосподарського і лісогосподарського виробництва  </t>
  </si>
  <si>
    <t>Екологічний податок</t>
  </si>
  <si>
    <t>Надходження коштів пайової участі у розвитку інфраструктури населеного пункту</t>
  </si>
  <si>
    <t>Збір за провадження торговельноє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</si>
  <si>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 Автономної Республіки Крим</t>
  </si>
  <si>
    <t>Уточнені бюджетні призначення на 2019 рік</t>
  </si>
  <si>
    <t>більше 200%</t>
  </si>
  <si>
    <t>Фактичне надходження за січень-грудень 2019 року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</si>
</sst>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180" fontId="0" fillId="32" borderId="0" xfId="0" applyNumberFormat="1" applyFont="1" applyFill="1" applyAlignment="1">
      <alignment vertical="center"/>
    </xf>
    <xf numFmtId="183" fontId="5" fillId="32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 applyProtection="1">
      <alignment horizontal="center" vertical="center"/>
      <protection/>
    </xf>
    <xf numFmtId="18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183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0</xdr:row>
      <xdr:rowOff>0</xdr:rowOff>
    </xdr:from>
    <xdr:to>
      <xdr:col>4</xdr:col>
      <xdr:colOff>247650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923925</xdr:colOff>
      <xdr:row>0</xdr:row>
      <xdr:rowOff>0</xdr:rowOff>
    </xdr:from>
    <xdr:to>
      <xdr:col>4</xdr:col>
      <xdr:colOff>247650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70" zoomScaleSheetLayoutView="70" zoomScalePageLayoutView="0" workbookViewId="0" topLeftCell="A1">
      <selection activeCell="E4" sqref="E4"/>
    </sheetView>
  </sheetViews>
  <sheetFormatPr defaultColWidth="9.00390625" defaultRowHeight="12.75"/>
  <cols>
    <col min="1" max="1" width="10.375" style="6" customWidth="1"/>
    <col min="2" max="2" width="43.875" style="6" customWidth="1"/>
    <col min="3" max="3" width="20.00390625" style="11" customWidth="1"/>
    <col min="4" max="4" width="18.125" style="11" customWidth="1"/>
    <col min="5" max="6" width="14.75390625" style="6" customWidth="1"/>
    <col min="7" max="7" width="9.125" style="6" customWidth="1"/>
    <col min="8" max="8" width="9.25390625" style="6" customWidth="1"/>
    <col min="9" max="16384" width="9.125" style="6" customWidth="1"/>
  </cols>
  <sheetData>
    <row r="1" spans="2:6" s="8" customFormat="1" ht="45.75" customHeight="1">
      <c r="B1" s="20" t="s">
        <v>0</v>
      </c>
      <c r="C1" s="22" t="s">
        <v>13</v>
      </c>
      <c r="D1" s="22" t="s">
        <v>15</v>
      </c>
      <c r="E1" s="24" t="s">
        <v>6</v>
      </c>
      <c r="F1" s="25" t="s">
        <v>7</v>
      </c>
    </row>
    <row r="2" spans="1:6" s="9" customFormat="1" ht="33.75" customHeight="1">
      <c r="A2" s="6"/>
      <c r="B2" s="21"/>
      <c r="C2" s="23"/>
      <c r="D2" s="23"/>
      <c r="E2" s="24"/>
      <c r="F2" s="26"/>
    </row>
    <row r="3" spans="1:6" s="2" customFormat="1" ht="24" customHeight="1">
      <c r="A3" s="9"/>
      <c r="B3" s="19" t="s">
        <v>1</v>
      </c>
      <c r="C3" s="19"/>
      <c r="D3" s="19"/>
      <c r="E3" s="19"/>
      <c r="F3" s="19"/>
    </row>
    <row r="4" spans="1:6" s="1" customFormat="1" ht="18.75">
      <c r="A4" s="2">
        <v>19010000</v>
      </c>
      <c r="B4" s="7" t="s">
        <v>9</v>
      </c>
      <c r="C4" s="13">
        <v>2423</v>
      </c>
      <c r="D4" s="13">
        <v>2608</v>
      </c>
      <c r="E4" s="14">
        <f>IF(C4=0,"",D4/C4*100)</f>
        <v>107.6351630210483</v>
      </c>
      <c r="F4" s="15">
        <f>D4-C4</f>
        <v>185</v>
      </c>
    </row>
    <row r="5" spans="1:6" s="1" customFormat="1" ht="110.25" hidden="1">
      <c r="A5" s="2">
        <v>18040000</v>
      </c>
      <c r="B5" s="7" t="s">
        <v>11</v>
      </c>
      <c r="C5" s="13"/>
      <c r="D5" s="13"/>
      <c r="E5" s="14">
        <f aca="true" t="shared" si="0" ref="E5:E11">IF(C5=0,"",D5/C5*100)</f>
      </c>
      <c r="F5" s="15">
        <f aca="true" t="shared" si="1" ref="F5:F11">D5-C5</f>
        <v>0</v>
      </c>
    </row>
    <row r="6" spans="1:6" s="1" customFormat="1" ht="60.75" customHeight="1" hidden="1">
      <c r="A6" s="2">
        <v>21110000</v>
      </c>
      <c r="B6" s="7" t="s">
        <v>8</v>
      </c>
      <c r="C6" s="13"/>
      <c r="D6" s="13"/>
      <c r="E6" s="14">
        <f t="shared" si="0"/>
      </c>
      <c r="F6" s="15">
        <f t="shared" si="1"/>
        <v>0</v>
      </c>
    </row>
    <row r="7" spans="1:6" s="1" customFormat="1" ht="66" customHeight="1">
      <c r="A7" s="1">
        <v>24062100</v>
      </c>
      <c r="B7" s="7" t="s">
        <v>4</v>
      </c>
      <c r="C7" s="13">
        <v>0.6</v>
      </c>
      <c r="D7" s="13">
        <v>25.4</v>
      </c>
      <c r="E7" s="14" t="s">
        <v>14</v>
      </c>
      <c r="F7" s="15">
        <f t="shared" si="1"/>
        <v>24.799999999999997</v>
      </c>
    </row>
    <row r="8" spans="1:6" s="1" customFormat="1" ht="48" customHeight="1">
      <c r="A8" s="1">
        <v>24170000</v>
      </c>
      <c r="B8" s="7" t="s">
        <v>10</v>
      </c>
      <c r="C8" s="13">
        <v>208</v>
      </c>
      <c r="D8" s="13">
        <v>211.2</v>
      </c>
      <c r="E8" s="14">
        <f t="shared" si="0"/>
        <v>101.53846153846153</v>
      </c>
      <c r="F8" s="15">
        <f t="shared" si="1"/>
        <v>3.1999999999999886</v>
      </c>
    </row>
    <row r="9" spans="1:6" s="1" customFormat="1" ht="27.75" customHeight="1">
      <c r="A9" s="1">
        <v>25000000</v>
      </c>
      <c r="B9" s="7" t="s">
        <v>2</v>
      </c>
      <c r="C9" s="13">
        <v>4751.3</v>
      </c>
      <c r="D9" s="13">
        <v>5150.8</v>
      </c>
      <c r="E9" s="14">
        <f t="shared" si="0"/>
        <v>108.4082251173363</v>
      </c>
      <c r="F9" s="15">
        <f t="shared" si="1"/>
        <v>399.5</v>
      </c>
    </row>
    <row r="10" spans="1:6" s="1" customFormat="1" ht="103.5" customHeight="1">
      <c r="A10" s="1">
        <v>33010100</v>
      </c>
      <c r="B10" s="7" t="s">
        <v>12</v>
      </c>
      <c r="C10" s="13">
        <v>64.2</v>
      </c>
      <c r="D10" s="13">
        <v>66.5</v>
      </c>
      <c r="E10" s="14">
        <f t="shared" si="0"/>
        <v>103.58255451713396</v>
      </c>
      <c r="F10" s="15">
        <f t="shared" si="1"/>
        <v>2.299999999999997</v>
      </c>
    </row>
    <row r="11" spans="1:6" s="1" customFormat="1" ht="66" customHeight="1">
      <c r="A11" s="1">
        <v>50110000</v>
      </c>
      <c r="B11" s="7" t="s">
        <v>5</v>
      </c>
      <c r="C11" s="13">
        <v>706.8</v>
      </c>
      <c r="D11" s="13">
        <v>885.3</v>
      </c>
      <c r="E11" s="14">
        <f t="shared" si="0"/>
        <v>125.2546689303905</v>
      </c>
      <c r="F11" s="15">
        <f t="shared" si="1"/>
        <v>178.5</v>
      </c>
    </row>
    <row r="12" spans="2:6" s="3" customFormat="1" ht="18.75">
      <c r="B12" s="4" t="s">
        <v>3</v>
      </c>
      <c r="C12" s="27">
        <f>SUM(C4:C11)</f>
        <v>8153.9</v>
      </c>
      <c r="D12" s="16">
        <f>SUM(D4:D11)</f>
        <v>8947.199999999999</v>
      </c>
      <c r="E12" s="17">
        <f>IF(C12=0,"",D12/C12*100)</f>
        <v>109.72908669471049</v>
      </c>
      <c r="F12" s="18">
        <f>D12-C12</f>
        <v>793.2999999999993</v>
      </c>
    </row>
    <row r="13" spans="3:4" s="5" customFormat="1" ht="15">
      <c r="C13" s="10"/>
      <c r="D13" s="10"/>
    </row>
    <row r="14" ht="12.75">
      <c r="D14" s="12"/>
    </row>
  </sheetData>
  <sheetProtection/>
  <mergeCells count="6">
    <mergeCell ref="B3:F3"/>
    <mergeCell ref="B1:B2"/>
    <mergeCell ref="C1:C2"/>
    <mergeCell ref="D1:D2"/>
    <mergeCell ref="E1:E2"/>
    <mergeCell ref="F1:F2"/>
  </mergeCells>
  <printOptions/>
  <pageMargins left="0.7874015748031497" right="0.1968503937007874" top="1.02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2019-10-03T11:34:42Z</cp:lastPrinted>
  <dcterms:created xsi:type="dcterms:W3CDTF">2003-06-12T05:22:25Z</dcterms:created>
  <dcterms:modified xsi:type="dcterms:W3CDTF">2020-01-11T09:43:45Z</dcterms:modified>
  <cp:category/>
  <cp:version/>
  <cp:contentType/>
  <cp:contentStatus/>
</cp:coreProperties>
</file>